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755"/>
  </bookViews>
  <sheets>
    <sheet name="CÁLCULO QUEDA DE TENSÃO" sheetId="5" r:id="rId1"/>
    <sheet name="CABO 90°C" sheetId="2" r:id="rId2"/>
    <sheet name="CABO 70°C" sheetId="3" r:id="rId3"/>
  </sheets>
  <definedNames>
    <definedName name="_xlnm.Print_Area" localSheetId="1">'CABO 90°C'!$B$1:$T$25</definedName>
  </definedNames>
  <calcPr calcId="124519"/>
</workbook>
</file>

<file path=xl/calcChain.xml><?xml version="1.0" encoding="utf-8"?>
<calcChain xmlns="http://schemas.openxmlformats.org/spreadsheetml/2006/main">
  <c r="C41" i="5"/>
  <c r="C31" l="1"/>
  <c r="C21"/>
  <c r="C11"/>
  <c r="H9" l="1"/>
</calcChain>
</file>

<file path=xl/sharedStrings.xml><?xml version="1.0" encoding="utf-8"?>
<sst xmlns="http://schemas.openxmlformats.org/spreadsheetml/2006/main" count="106" uniqueCount="39">
  <si>
    <t>Seção Nominal</t>
  </si>
  <si>
    <t>Eletroduto e eletrocalha (material magnético)</t>
  </si>
  <si>
    <t>Circuito Monofásico e Trifásico</t>
  </si>
  <si>
    <t>FP=0,8</t>
  </si>
  <si>
    <t>FP=0,95</t>
  </si>
  <si>
    <t>Eletroduto e eletrocalha (material não-magnético)</t>
  </si>
  <si>
    <t>Circuito Monofásico</t>
  </si>
  <si>
    <t>Circuito Trifásico</t>
  </si>
  <si>
    <t>-</t>
  </si>
  <si>
    <t>Seção Nominal (mm²)</t>
  </si>
  <si>
    <t>Cabos Unipolares (D)</t>
  </si>
  <si>
    <t>S=10cm</t>
  </si>
  <si>
    <t>S=20cm</t>
  </si>
  <si>
    <t>S=2D</t>
  </si>
  <si>
    <t>Cabos Uni e bipolares</t>
  </si>
  <si>
    <t>Cabos tri e tetrapolares</t>
  </si>
  <si>
    <t>PARA CABO 90ºC</t>
  </si>
  <si>
    <t>∆VT = Cálculo de Queda de Tensão</t>
  </si>
  <si>
    <t>∆V1 = (∆TAB*Ic1*(D12/1000)*100)/VL</t>
  </si>
  <si>
    <t>∆V1</t>
  </si>
  <si>
    <t>=</t>
  </si>
  <si>
    <t xml:space="preserve">D12 = Distância do Ponto 1 ao Ponto 2 </t>
  </si>
  <si>
    <t xml:space="preserve">∆TAB = Cabo </t>
  </si>
  <si>
    <t xml:space="preserve">Ic1 = Amperagem </t>
  </si>
  <si>
    <t xml:space="preserve">VL = Tensão </t>
  </si>
  <si>
    <t>%</t>
  </si>
  <si>
    <t>D23 = Distância do Ponto 2 ao Ponto 3</t>
  </si>
  <si>
    <t>∆V2 = (∆TAB*Ic1*(D12/1000)*100)/VL</t>
  </si>
  <si>
    <t xml:space="preserve">∆V2 </t>
  </si>
  <si>
    <t>D34 = Distância do Ponto 3 ao Ponto 4</t>
  </si>
  <si>
    <t>∆V3 = (∆TAB*Ic1*(D12/1000)*100)/VL</t>
  </si>
  <si>
    <t>∆V3</t>
  </si>
  <si>
    <t>∆VT</t>
  </si>
  <si>
    <t>∆VT = ∆V1+∆V2+∆V3+∆V4+∆Vn</t>
  </si>
  <si>
    <t>D45 = Distância do Ponto 4 ao Ponto 5</t>
  </si>
  <si>
    <t>∆V1 = Ponto 1 ao Ponto 2 (SE - QDFA-T)</t>
  </si>
  <si>
    <t>∆V2 = Ponto 2 ao Ponto 3 (QDFA-T - QDFB-T)</t>
  </si>
  <si>
    <t>∆V3 = Ponto 3 ao Ponto 4 (QDFB-T - QDFB-1)</t>
  </si>
  <si>
    <t>∆V4 = Ponto 4 ao Ponto 5 (QDFB-1 - Circ. 07)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</si>
</sst>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2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4" borderId="1" xfId="0" applyFont="1" applyFill="1" applyBorder="1"/>
    <xf numFmtId="2" fontId="4" fillId="2" borderId="0" xfId="0" applyNumberFormat="1" applyFont="1" applyFill="1" applyAlignment="1"/>
    <xf numFmtId="0" fontId="4" fillId="2" borderId="0" xfId="0" applyFont="1" applyFill="1" applyAlignment="1">
      <alignment vertical="center" wrapText="1"/>
    </xf>
    <xf numFmtId="0" fontId="3" fillId="0" borderId="17" xfId="0" applyFont="1" applyBorder="1"/>
    <xf numFmtId="0" fontId="4" fillId="2" borderId="11" xfId="0" applyFont="1" applyFill="1" applyBorder="1"/>
    <xf numFmtId="0" fontId="3" fillId="0" borderId="11" xfId="0" applyFont="1" applyBorder="1"/>
    <xf numFmtId="0" fontId="4" fillId="2" borderId="17" xfId="0" applyFont="1" applyFill="1" applyBorder="1"/>
    <xf numFmtId="2" fontId="5" fillId="2" borderId="0" xfId="0" applyNumberFormat="1" applyFont="1" applyFill="1" applyAlignment="1"/>
    <xf numFmtId="0" fontId="3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5" fillId="2" borderId="10" xfId="0" applyFont="1" applyFill="1" applyBorder="1"/>
    <xf numFmtId="0" fontId="5" fillId="2" borderId="11" xfId="0" applyFont="1" applyFill="1" applyBorder="1"/>
    <xf numFmtId="2" fontId="5" fillId="2" borderId="11" xfId="0" applyNumberFormat="1" applyFont="1" applyFill="1" applyBorder="1"/>
    <xf numFmtId="0" fontId="5" fillId="2" borderId="12" xfId="0" applyFont="1" applyFill="1" applyBorder="1"/>
    <xf numFmtId="0" fontId="4" fillId="2" borderId="0" xfId="0" applyFont="1" applyFill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workbookViewId="0">
      <selection activeCell="K17" sqref="K17"/>
    </sheetView>
  </sheetViews>
  <sheetFormatPr defaultRowHeight="14.25"/>
  <cols>
    <col min="1" max="1" width="38.7109375" style="15" bestFit="1" customWidth="1"/>
    <col min="2" max="2" width="2" style="15" bestFit="1" customWidth="1"/>
    <col min="3" max="3" width="6" style="15" bestFit="1" customWidth="1"/>
    <col min="4" max="5" width="9.140625" style="15"/>
    <col min="6" max="6" width="4.7109375" style="15" customWidth="1"/>
    <col min="7" max="7" width="2.28515625" style="15" bestFit="1" customWidth="1"/>
    <col min="8" max="8" width="6.140625" style="15" bestFit="1" customWidth="1"/>
    <col min="9" max="9" width="2.85546875" style="15" bestFit="1" customWidth="1"/>
    <col min="10" max="16384" width="9.140625" style="15"/>
  </cols>
  <sheetData>
    <row r="1" spans="1:11">
      <c r="A1" s="25" t="s">
        <v>17</v>
      </c>
    </row>
    <row r="2" spans="1:11">
      <c r="A2" s="25" t="s">
        <v>33</v>
      </c>
    </row>
    <row r="4" spans="1:11" s="16" customFormat="1">
      <c r="A4" s="20" t="s">
        <v>35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>
      <c r="A5" s="21" t="s">
        <v>21</v>
      </c>
      <c r="B5" s="15" t="s">
        <v>20</v>
      </c>
      <c r="C5" s="17">
        <v>110</v>
      </c>
    </row>
    <row r="6" spans="1:11">
      <c r="A6" s="22" t="s">
        <v>22</v>
      </c>
      <c r="B6" s="15" t="s">
        <v>20</v>
      </c>
      <c r="C6" s="17">
        <v>0.06</v>
      </c>
    </row>
    <row r="7" spans="1:11">
      <c r="A7" s="21" t="s">
        <v>23</v>
      </c>
      <c r="B7" s="15" t="s">
        <v>20</v>
      </c>
      <c r="C7" s="17">
        <v>882.03</v>
      </c>
      <c r="G7" s="32"/>
      <c r="H7" s="32"/>
    </row>
    <row r="8" spans="1:11" ht="15">
      <c r="A8" s="21" t="s">
        <v>24</v>
      </c>
      <c r="B8" s="15" t="s">
        <v>20</v>
      </c>
      <c r="C8" s="17">
        <v>380</v>
      </c>
      <c r="F8" s="26" t="s">
        <v>33</v>
      </c>
      <c r="G8" s="27"/>
      <c r="H8" s="27"/>
      <c r="I8" s="27"/>
      <c r="J8" s="27"/>
    </row>
    <row r="9" spans="1:11" ht="15">
      <c r="F9" s="28" t="s">
        <v>32</v>
      </c>
      <c r="G9" s="29" t="s">
        <v>20</v>
      </c>
      <c r="H9" s="30">
        <f>C11+C21+C31+C41</f>
        <v>4.7283104784688987</v>
      </c>
      <c r="I9" s="31" t="s">
        <v>25</v>
      </c>
      <c r="J9" s="27"/>
    </row>
    <row r="10" spans="1:11">
      <c r="A10" s="15" t="s">
        <v>18</v>
      </c>
      <c r="C10" s="32"/>
      <c r="D10" s="32"/>
    </row>
    <row r="11" spans="1:11" ht="15">
      <c r="A11" s="14" t="s">
        <v>19</v>
      </c>
      <c r="B11" s="15" t="s">
        <v>20</v>
      </c>
      <c r="C11" s="24">
        <f>(C6*C7*(C5/1000)*100)/C8</f>
        <v>1.5319468421052629</v>
      </c>
      <c r="D11" s="18" t="s">
        <v>25</v>
      </c>
    </row>
    <row r="14" spans="1:11">
      <c r="A14" s="14" t="s">
        <v>36</v>
      </c>
      <c r="B14" s="19"/>
      <c r="C14" s="19"/>
      <c r="D14" s="19"/>
    </row>
    <row r="15" spans="1:11">
      <c r="A15" s="23" t="s">
        <v>26</v>
      </c>
      <c r="B15" s="15" t="s">
        <v>20</v>
      </c>
      <c r="C15" s="17">
        <v>60</v>
      </c>
    </row>
    <row r="16" spans="1:11">
      <c r="A16" s="22" t="s">
        <v>22</v>
      </c>
      <c r="B16" s="15" t="s">
        <v>20</v>
      </c>
      <c r="C16" s="17">
        <v>0.12</v>
      </c>
    </row>
    <row r="17" spans="1:4">
      <c r="A17" s="21" t="s">
        <v>23</v>
      </c>
      <c r="B17" s="15" t="s">
        <v>20</v>
      </c>
      <c r="C17" s="17">
        <v>541</v>
      </c>
    </row>
    <row r="18" spans="1:4">
      <c r="A18" s="21" t="s">
        <v>24</v>
      </c>
      <c r="B18" s="15" t="s">
        <v>20</v>
      </c>
      <c r="C18" s="17">
        <v>380</v>
      </c>
    </row>
    <row r="20" spans="1:4">
      <c r="A20" s="15" t="s">
        <v>27</v>
      </c>
      <c r="C20" s="32"/>
      <c r="D20" s="32"/>
    </row>
    <row r="21" spans="1:4" ht="15">
      <c r="A21" s="14" t="s">
        <v>28</v>
      </c>
      <c r="B21" s="15" t="s">
        <v>20</v>
      </c>
      <c r="C21" s="24">
        <f>(C16*C17*(C15/1000)*100)/C18</f>
        <v>1.0250526315789472</v>
      </c>
      <c r="D21" s="18" t="s">
        <v>25</v>
      </c>
    </row>
    <row r="24" spans="1:4">
      <c r="A24" s="14" t="s">
        <v>37</v>
      </c>
      <c r="B24" s="19"/>
      <c r="C24" s="19"/>
      <c r="D24" s="19"/>
    </row>
    <row r="25" spans="1:4">
      <c r="A25" s="23" t="s">
        <v>29</v>
      </c>
      <c r="B25" s="15" t="s">
        <v>20</v>
      </c>
      <c r="C25" s="17">
        <v>20</v>
      </c>
    </row>
    <row r="26" spans="1:4">
      <c r="A26" s="22" t="s">
        <v>22</v>
      </c>
      <c r="B26" s="15" t="s">
        <v>20</v>
      </c>
      <c r="C26" s="17">
        <v>2.34</v>
      </c>
    </row>
    <row r="27" spans="1:4">
      <c r="A27" s="21" t="s">
        <v>23</v>
      </c>
      <c r="B27" s="15" t="s">
        <v>20</v>
      </c>
      <c r="C27" s="17">
        <v>79</v>
      </c>
    </row>
    <row r="28" spans="1:4">
      <c r="A28" s="21" t="s">
        <v>24</v>
      </c>
      <c r="B28" s="15" t="s">
        <v>20</v>
      </c>
      <c r="C28" s="17">
        <v>380</v>
      </c>
    </row>
    <row r="30" spans="1:4">
      <c r="A30" s="15" t="s">
        <v>30</v>
      </c>
      <c r="C30" s="32"/>
      <c r="D30" s="32"/>
    </row>
    <row r="31" spans="1:4" ht="15">
      <c r="A31" s="14" t="s">
        <v>31</v>
      </c>
      <c r="B31" s="15" t="s">
        <v>20</v>
      </c>
      <c r="C31" s="24">
        <f>(C26*C27*(C25/1000)*100)/C28</f>
        <v>0.97294736842105256</v>
      </c>
      <c r="D31" s="18" t="s">
        <v>25</v>
      </c>
    </row>
    <row r="34" spans="1:4">
      <c r="A34" s="14" t="s">
        <v>38</v>
      </c>
      <c r="B34" s="19"/>
      <c r="C34" s="19"/>
      <c r="D34" s="19"/>
    </row>
    <row r="35" spans="1:4">
      <c r="A35" s="23" t="s">
        <v>34</v>
      </c>
      <c r="B35" s="15" t="s">
        <v>20</v>
      </c>
      <c r="C35" s="17">
        <v>40</v>
      </c>
    </row>
    <row r="36" spans="1:4">
      <c r="A36" s="22" t="s">
        <v>22</v>
      </c>
      <c r="B36" s="15" t="s">
        <v>20</v>
      </c>
      <c r="C36" s="17">
        <v>16.899999999999999</v>
      </c>
    </row>
    <row r="37" spans="1:4">
      <c r="A37" s="21" t="s">
        <v>23</v>
      </c>
      <c r="B37" s="15" t="s">
        <v>20</v>
      </c>
      <c r="C37" s="17">
        <v>3.9</v>
      </c>
    </row>
    <row r="38" spans="1:4">
      <c r="A38" s="21" t="s">
        <v>24</v>
      </c>
      <c r="B38" s="15" t="s">
        <v>20</v>
      </c>
      <c r="C38" s="17">
        <v>220</v>
      </c>
    </row>
    <row r="40" spans="1:4">
      <c r="A40" s="15" t="s">
        <v>30</v>
      </c>
      <c r="C40" s="32"/>
      <c r="D40" s="32"/>
    </row>
    <row r="41" spans="1:4" ht="15">
      <c r="A41" s="14" t="s">
        <v>31</v>
      </c>
      <c r="B41" s="15" t="s">
        <v>20</v>
      </c>
      <c r="C41" s="24">
        <f>(C36*C37*(C35/1000)*100)/C38</f>
        <v>1.1983636363636363</v>
      </c>
      <c r="D41" s="18" t="s">
        <v>25</v>
      </c>
    </row>
  </sheetData>
  <mergeCells count="5">
    <mergeCell ref="C30:D30"/>
    <mergeCell ref="G7:H7"/>
    <mergeCell ref="C10:D10"/>
    <mergeCell ref="C20:D20"/>
    <mergeCell ref="C40:D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25"/>
  <sheetViews>
    <sheetView workbookViewId="0">
      <selection activeCell="B10" sqref="B10:T10"/>
    </sheetView>
  </sheetViews>
  <sheetFormatPr defaultRowHeight="15"/>
  <cols>
    <col min="1" max="16" width="9.140625" style="1"/>
    <col min="17" max="17" width="9.85546875" style="1" customWidth="1"/>
    <col min="18" max="18" width="10.140625" style="1" customWidth="1"/>
    <col min="19" max="19" width="12" style="1" customWidth="1"/>
    <col min="20" max="20" width="10.5703125" style="1" customWidth="1"/>
    <col min="21" max="16384" width="9.140625" style="1"/>
  </cols>
  <sheetData>
    <row r="1" spans="2:20" ht="16.5" thickBot="1">
      <c r="B1" s="33" t="s">
        <v>16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2:20" ht="15" customHeight="1">
      <c r="B2" s="52" t="s">
        <v>9</v>
      </c>
      <c r="C2" s="40" t="s">
        <v>10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3" t="s">
        <v>14</v>
      </c>
      <c r="R2" s="44"/>
      <c r="S2" s="43" t="s">
        <v>15</v>
      </c>
      <c r="T2" s="45"/>
    </row>
    <row r="3" spans="2:20" ht="15" customHeight="1">
      <c r="B3" s="52"/>
      <c r="C3" s="49" t="s">
        <v>6</v>
      </c>
      <c r="D3" s="50"/>
      <c r="E3" s="50"/>
      <c r="F3" s="50"/>
      <c r="G3" s="50"/>
      <c r="H3" s="51"/>
      <c r="I3" s="49" t="s">
        <v>7</v>
      </c>
      <c r="J3" s="50"/>
      <c r="K3" s="50"/>
      <c r="L3" s="50"/>
      <c r="M3" s="50"/>
      <c r="N3" s="51"/>
      <c r="O3" s="36" t="s">
        <v>7</v>
      </c>
      <c r="P3" s="37"/>
      <c r="Q3" s="46" t="s">
        <v>6</v>
      </c>
      <c r="R3" s="47"/>
      <c r="S3" s="46" t="s">
        <v>7</v>
      </c>
      <c r="T3" s="48"/>
    </row>
    <row r="4" spans="2:20">
      <c r="B4" s="53"/>
      <c r="C4" s="49" t="s">
        <v>11</v>
      </c>
      <c r="D4" s="51"/>
      <c r="E4" s="49" t="s">
        <v>12</v>
      </c>
      <c r="F4" s="51"/>
      <c r="G4" s="49" t="s">
        <v>13</v>
      </c>
      <c r="H4" s="51"/>
      <c r="I4" s="49" t="s">
        <v>11</v>
      </c>
      <c r="J4" s="51"/>
      <c r="K4" s="49" t="s">
        <v>12</v>
      </c>
      <c r="L4" s="51"/>
      <c r="M4" s="49" t="s">
        <v>13</v>
      </c>
      <c r="N4" s="51"/>
      <c r="O4" s="38"/>
      <c r="P4" s="39"/>
      <c r="Q4" s="43"/>
      <c r="R4" s="44"/>
      <c r="S4" s="43"/>
      <c r="T4" s="45"/>
    </row>
    <row r="5" spans="2:20">
      <c r="B5" s="5">
        <v>1.5</v>
      </c>
      <c r="C5" s="10">
        <v>23.8</v>
      </c>
      <c r="D5" s="10">
        <v>28</v>
      </c>
      <c r="E5" s="10">
        <v>23.9</v>
      </c>
      <c r="F5" s="10">
        <v>28</v>
      </c>
      <c r="G5" s="10">
        <v>23.6</v>
      </c>
      <c r="H5" s="10">
        <v>27.96</v>
      </c>
      <c r="I5" s="10">
        <v>20.7</v>
      </c>
      <c r="J5" s="10">
        <v>24.3</v>
      </c>
      <c r="K5" s="10">
        <v>20.5</v>
      </c>
      <c r="L5" s="10">
        <v>24.1</v>
      </c>
      <c r="M5" s="10">
        <v>20.399999999999999</v>
      </c>
      <c r="N5" s="10">
        <v>24.1</v>
      </c>
      <c r="O5" s="10">
        <v>20.399999999999999</v>
      </c>
      <c r="P5" s="10">
        <v>24.1</v>
      </c>
      <c r="Q5" s="10">
        <v>23.5</v>
      </c>
      <c r="R5" s="10">
        <v>27.8</v>
      </c>
      <c r="S5" s="10">
        <v>20.3</v>
      </c>
      <c r="T5" s="11">
        <v>24.1</v>
      </c>
    </row>
    <row r="6" spans="2:20">
      <c r="B6" s="5">
        <v>2.5</v>
      </c>
      <c r="C6" s="10">
        <v>14.9</v>
      </c>
      <c r="D6" s="10">
        <v>17.399999999999999</v>
      </c>
      <c r="E6" s="10">
        <v>15</v>
      </c>
      <c r="F6" s="10">
        <v>17.5</v>
      </c>
      <c r="G6" s="10">
        <v>14.7</v>
      </c>
      <c r="H6" s="10">
        <v>17.3</v>
      </c>
      <c r="I6" s="10">
        <v>12.9</v>
      </c>
      <c r="J6" s="10">
        <v>15.1</v>
      </c>
      <c r="K6" s="10">
        <v>13</v>
      </c>
      <c r="L6" s="10">
        <v>15.1</v>
      </c>
      <c r="M6" s="10">
        <v>12.8</v>
      </c>
      <c r="N6" s="10">
        <v>15</v>
      </c>
      <c r="O6" s="10">
        <v>12.7</v>
      </c>
      <c r="P6" s="10">
        <v>15</v>
      </c>
      <c r="Q6" s="10">
        <v>14.6</v>
      </c>
      <c r="R6" s="10">
        <v>17.3</v>
      </c>
      <c r="S6" s="10">
        <v>12.7</v>
      </c>
      <c r="T6" s="11">
        <v>15</v>
      </c>
    </row>
    <row r="7" spans="2:20">
      <c r="B7" s="5">
        <v>4</v>
      </c>
      <c r="C7" s="10">
        <v>9.4</v>
      </c>
      <c r="D7" s="10">
        <v>10.9</v>
      </c>
      <c r="E7" s="10">
        <v>9.5</v>
      </c>
      <c r="F7" s="10">
        <v>10.9</v>
      </c>
      <c r="G7" s="10">
        <v>9.1999999999999993</v>
      </c>
      <c r="H7" s="10">
        <v>10.8</v>
      </c>
      <c r="I7" s="10">
        <v>8.1999999999999993</v>
      </c>
      <c r="J7" s="10">
        <v>9.5</v>
      </c>
      <c r="K7" s="10">
        <v>8.1999999999999993</v>
      </c>
      <c r="L7" s="10">
        <v>9.5</v>
      </c>
      <c r="M7" s="10">
        <v>8</v>
      </c>
      <c r="N7" s="10">
        <v>9.4</v>
      </c>
      <c r="O7" s="10">
        <v>7.9</v>
      </c>
      <c r="P7" s="10">
        <v>9.3000000000000007</v>
      </c>
      <c r="Q7" s="10">
        <v>9.1</v>
      </c>
      <c r="R7" s="10">
        <v>10.8</v>
      </c>
      <c r="S7" s="10">
        <v>7.9</v>
      </c>
      <c r="T7" s="11">
        <v>9.3000000000000007</v>
      </c>
    </row>
    <row r="8" spans="2:20">
      <c r="B8" s="5">
        <v>6</v>
      </c>
      <c r="C8" s="10">
        <v>6.4</v>
      </c>
      <c r="D8" s="10">
        <v>7.3</v>
      </c>
      <c r="E8" s="10">
        <v>6.4</v>
      </c>
      <c r="F8" s="10">
        <v>7.3</v>
      </c>
      <c r="G8" s="10">
        <v>6.2</v>
      </c>
      <c r="H8" s="10">
        <v>7.2</v>
      </c>
      <c r="I8" s="10">
        <v>5.5</v>
      </c>
      <c r="J8" s="10">
        <v>6.3</v>
      </c>
      <c r="K8" s="10">
        <v>5.6</v>
      </c>
      <c r="L8" s="10">
        <v>6.3</v>
      </c>
      <c r="M8" s="10">
        <v>5.4</v>
      </c>
      <c r="N8" s="10">
        <v>6.2</v>
      </c>
      <c r="O8" s="10">
        <v>5.3</v>
      </c>
      <c r="P8" s="10">
        <v>6.2</v>
      </c>
      <c r="Q8" s="10">
        <v>6.1</v>
      </c>
      <c r="R8" s="10">
        <v>7.1</v>
      </c>
      <c r="S8" s="10">
        <v>5.3</v>
      </c>
      <c r="T8" s="11">
        <v>6.2</v>
      </c>
    </row>
    <row r="9" spans="2:20">
      <c r="B9" s="5">
        <v>10</v>
      </c>
      <c r="C9" s="10">
        <v>3.9</v>
      </c>
      <c r="D9" s="10">
        <v>4.4000000000000004</v>
      </c>
      <c r="E9" s="10">
        <v>4</v>
      </c>
      <c r="F9" s="10">
        <v>4.4000000000000004</v>
      </c>
      <c r="G9" s="10">
        <v>3.7</v>
      </c>
      <c r="H9" s="10">
        <v>4.3</v>
      </c>
      <c r="I9" s="10">
        <v>3.4</v>
      </c>
      <c r="J9" s="10">
        <v>3.8</v>
      </c>
      <c r="K9" s="10">
        <v>3.5</v>
      </c>
      <c r="L9" s="10">
        <v>3.8</v>
      </c>
      <c r="M9" s="10">
        <v>3.3</v>
      </c>
      <c r="N9" s="10">
        <v>3.7</v>
      </c>
      <c r="O9" s="10">
        <v>3.2</v>
      </c>
      <c r="P9" s="10">
        <v>3.7</v>
      </c>
      <c r="Q9" s="10">
        <v>3.6</v>
      </c>
      <c r="R9" s="10">
        <v>4.2</v>
      </c>
      <c r="S9" s="10">
        <v>3.2</v>
      </c>
      <c r="T9" s="11">
        <v>3.7</v>
      </c>
    </row>
    <row r="10" spans="2:20">
      <c r="B10" s="5">
        <v>16</v>
      </c>
      <c r="C10" s="10">
        <v>2.58</v>
      </c>
      <c r="D10" s="10">
        <v>2.83</v>
      </c>
      <c r="E10" s="10">
        <v>2.64</v>
      </c>
      <c r="F10" s="10">
        <v>2.86</v>
      </c>
      <c r="G10" s="10">
        <v>2.42</v>
      </c>
      <c r="H10" s="10">
        <v>2.74</v>
      </c>
      <c r="I10" s="10">
        <v>2.25</v>
      </c>
      <c r="J10" s="10">
        <v>2.46</v>
      </c>
      <c r="K10" s="10">
        <v>2.31</v>
      </c>
      <c r="L10" s="10">
        <v>2.48</v>
      </c>
      <c r="M10" s="10">
        <v>2.12</v>
      </c>
      <c r="N10" s="10">
        <v>2.39</v>
      </c>
      <c r="O10" s="10">
        <v>2.0499999999999998</v>
      </c>
      <c r="P10" s="10">
        <v>2.35</v>
      </c>
      <c r="Q10" s="10">
        <v>2.34</v>
      </c>
      <c r="R10" s="10">
        <v>2.7</v>
      </c>
      <c r="S10" s="10">
        <v>2.0299999999999998</v>
      </c>
      <c r="T10" s="11">
        <v>2.34</v>
      </c>
    </row>
    <row r="11" spans="2:20">
      <c r="B11" s="5">
        <v>25</v>
      </c>
      <c r="C11" s="10">
        <v>1.74</v>
      </c>
      <c r="D11" s="10">
        <v>1.85</v>
      </c>
      <c r="E11" s="10">
        <v>1.81</v>
      </c>
      <c r="F11" s="10">
        <v>1.88</v>
      </c>
      <c r="G11" s="10">
        <v>1.61</v>
      </c>
      <c r="H11" s="10">
        <v>1.77</v>
      </c>
      <c r="I11" s="10">
        <v>1.53</v>
      </c>
      <c r="J11" s="10">
        <v>1.61</v>
      </c>
      <c r="K11" s="10">
        <v>1.58</v>
      </c>
      <c r="L11" s="10">
        <v>1.64</v>
      </c>
      <c r="M11" s="10">
        <v>1.41</v>
      </c>
      <c r="N11" s="10">
        <v>1.55</v>
      </c>
      <c r="O11" s="10">
        <v>1.34</v>
      </c>
      <c r="P11" s="10">
        <v>1.51</v>
      </c>
      <c r="Q11" s="10">
        <v>1.52</v>
      </c>
      <c r="R11" s="10">
        <v>1.73</v>
      </c>
      <c r="S11" s="10">
        <v>1.32</v>
      </c>
      <c r="T11" s="11">
        <v>1.5</v>
      </c>
    </row>
    <row r="12" spans="2:20">
      <c r="B12" s="5">
        <v>35</v>
      </c>
      <c r="C12" s="10">
        <v>1.34</v>
      </c>
      <c r="D12" s="10">
        <v>1.37</v>
      </c>
      <c r="E12" s="10">
        <v>1.4</v>
      </c>
      <c r="F12" s="10">
        <v>1.41</v>
      </c>
      <c r="G12" s="10">
        <v>1.21</v>
      </c>
      <c r="H12" s="10">
        <v>1.3</v>
      </c>
      <c r="I12" s="10">
        <v>1.18</v>
      </c>
      <c r="J12" s="10">
        <v>1.2</v>
      </c>
      <c r="K12" s="10">
        <v>1.23</v>
      </c>
      <c r="L12" s="10">
        <v>1.23</v>
      </c>
      <c r="M12" s="10">
        <v>1.06</v>
      </c>
      <c r="N12" s="10">
        <v>1.1399999999999999</v>
      </c>
      <c r="O12" s="10">
        <v>0.99</v>
      </c>
      <c r="P12" s="10">
        <v>1.1000000000000001</v>
      </c>
      <c r="Q12" s="10">
        <v>1.1499999999999999</v>
      </c>
      <c r="R12" s="10">
        <v>1.26</v>
      </c>
      <c r="S12" s="10">
        <v>0.98</v>
      </c>
      <c r="T12" s="11">
        <v>1.0900000000000001</v>
      </c>
    </row>
    <row r="13" spans="2:20">
      <c r="B13" s="5">
        <v>50</v>
      </c>
      <c r="C13" s="10">
        <v>1.06</v>
      </c>
      <c r="D13" s="10">
        <v>1.05</v>
      </c>
      <c r="E13" s="10">
        <v>1.1200000000000001</v>
      </c>
      <c r="F13" s="10">
        <v>1.0900000000000001</v>
      </c>
      <c r="G13" s="10">
        <v>0.94</v>
      </c>
      <c r="H13" s="10">
        <v>0.99</v>
      </c>
      <c r="I13" s="10">
        <v>0.94</v>
      </c>
      <c r="J13" s="10">
        <v>0.92</v>
      </c>
      <c r="K13" s="10">
        <v>0.99</v>
      </c>
      <c r="L13" s="10">
        <v>0.95</v>
      </c>
      <c r="M13" s="10">
        <v>0.83</v>
      </c>
      <c r="N13" s="10">
        <v>0.87</v>
      </c>
      <c r="O13" s="10">
        <v>0.76</v>
      </c>
      <c r="P13" s="10">
        <v>0.83</v>
      </c>
      <c r="Q13" s="10">
        <v>0.86</v>
      </c>
      <c r="R13" s="10">
        <v>0.95</v>
      </c>
      <c r="S13" s="10">
        <v>0.75</v>
      </c>
      <c r="T13" s="11">
        <v>0.82</v>
      </c>
    </row>
    <row r="14" spans="2:20">
      <c r="B14" s="5">
        <v>70</v>
      </c>
      <c r="C14" s="10">
        <v>0.81</v>
      </c>
      <c r="D14" s="10">
        <v>0.77</v>
      </c>
      <c r="E14" s="10">
        <v>0.88</v>
      </c>
      <c r="F14" s="10">
        <v>0.8</v>
      </c>
      <c r="G14" s="10">
        <v>0.7</v>
      </c>
      <c r="H14" s="10">
        <v>0.71</v>
      </c>
      <c r="I14" s="10">
        <v>0.72</v>
      </c>
      <c r="J14" s="10">
        <v>0.68</v>
      </c>
      <c r="K14" s="10">
        <v>0.78</v>
      </c>
      <c r="L14" s="10">
        <v>0.7</v>
      </c>
      <c r="M14" s="10">
        <v>0.63</v>
      </c>
      <c r="N14" s="10">
        <v>0.63</v>
      </c>
      <c r="O14" s="10">
        <v>0.56000000000000005</v>
      </c>
      <c r="P14" s="10">
        <v>0.59</v>
      </c>
      <c r="Q14" s="10">
        <v>0.63</v>
      </c>
      <c r="R14" s="10">
        <v>0.67</v>
      </c>
      <c r="S14" s="10">
        <v>0.54</v>
      </c>
      <c r="T14" s="11">
        <v>0.57999999999999996</v>
      </c>
    </row>
    <row r="15" spans="2:20">
      <c r="B15" s="5">
        <v>95</v>
      </c>
      <c r="C15" s="10">
        <v>0.66</v>
      </c>
      <c r="D15" s="10">
        <v>0.59</v>
      </c>
      <c r="E15" s="10">
        <v>0.72</v>
      </c>
      <c r="F15" s="10">
        <v>0.62</v>
      </c>
      <c r="G15" s="10">
        <v>0.56000000000000005</v>
      </c>
      <c r="H15" s="10">
        <v>0.54</v>
      </c>
      <c r="I15" s="10">
        <v>0.59</v>
      </c>
      <c r="J15" s="10">
        <v>0.52</v>
      </c>
      <c r="K15" s="10">
        <v>0.64</v>
      </c>
      <c r="L15" s="10">
        <v>0.55000000000000004</v>
      </c>
      <c r="M15" s="10">
        <v>0.5</v>
      </c>
      <c r="N15" s="10">
        <v>0.48</v>
      </c>
      <c r="O15" s="10">
        <v>0.43</v>
      </c>
      <c r="P15" s="10">
        <v>0.44</v>
      </c>
      <c r="Q15" s="10">
        <v>0.48</v>
      </c>
      <c r="R15" s="10">
        <v>0.5</v>
      </c>
      <c r="S15" s="10">
        <v>0.42</v>
      </c>
      <c r="T15" s="11">
        <v>0.44</v>
      </c>
    </row>
    <row r="16" spans="2:20">
      <c r="B16" s="5">
        <v>120</v>
      </c>
      <c r="C16" s="10">
        <v>0.56999999999999995</v>
      </c>
      <c r="D16" s="10">
        <v>0.49</v>
      </c>
      <c r="E16" s="10">
        <v>0.63</v>
      </c>
      <c r="F16" s="10">
        <v>0.53</v>
      </c>
      <c r="G16" s="10">
        <v>0.48</v>
      </c>
      <c r="H16" s="10">
        <v>0.45</v>
      </c>
      <c r="I16" s="10">
        <v>0.51</v>
      </c>
      <c r="J16" s="10">
        <v>0.44</v>
      </c>
      <c r="K16" s="10">
        <v>0.56000000000000005</v>
      </c>
      <c r="L16" s="10">
        <v>0.46</v>
      </c>
      <c r="M16" s="10">
        <v>0.43</v>
      </c>
      <c r="N16" s="10">
        <v>0.4</v>
      </c>
      <c r="O16" s="10">
        <v>0.36</v>
      </c>
      <c r="P16" s="10">
        <v>0.36</v>
      </c>
      <c r="Q16" s="10">
        <v>0.4</v>
      </c>
      <c r="R16" s="10">
        <v>0.41</v>
      </c>
      <c r="S16" s="10">
        <v>0.35</v>
      </c>
      <c r="T16" s="11">
        <v>0.35</v>
      </c>
    </row>
    <row r="17" spans="2:20">
      <c r="B17" s="5">
        <v>150</v>
      </c>
      <c r="C17" s="10">
        <v>0.5</v>
      </c>
      <c r="D17" s="10">
        <v>0.42</v>
      </c>
      <c r="E17" s="10">
        <v>0.56999999999999995</v>
      </c>
      <c r="F17" s="10">
        <v>0.46</v>
      </c>
      <c r="G17" s="10">
        <v>0.42</v>
      </c>
      <c r="H17" s="10">
        <v>0.38</v>
      </c>
      <c r="I17" s="10">
        <v>0.45</v>
      </c>
      <c r="J17" s="10">
        <v>0.38</v>
      </c>
      <c r="K17" s="10">
        <v>0.51</v>
      </c>
      <c r="L17" s="10">
        <v>0.41</v>
      </c>
      <c r="M17" s="10">
        <v>0.39</v>
      </c>
      <c r="N17" s="10">
        <v>0.34</v>
      </c>
      <c r="O17" s="10">
        <v>0.32</v>
      </c>
      <c r="P17" s="10">
        <v>0.31</v>
      </c>
      <c r="Q17" s="10">
        <v>0.35</v>
      </c>
      <c r="R17" s="10">
        <v>0.35</v>
      </c>
      <c r="S17" s="10">
        <v>0.3</v>
      </c>
      <c r="T17" s="11">
        <v>0.3</v>
      </c>
    </row>
    <row r="18" spans="2:20">
      <c r="B18" s="5">
        <v>185</v>
      </c>
      <c r="C18" s="10">
        <v>0.44</v>
      </c>
      <c r="D18" s="10">
        <v>0.36</v>
      </c>
      <c r="E18" s="10">
        <v>0.51</v>
      </c>
      <c r="F18" s="10">
        <v>0.39</v>
      </c>
      <c r="G18" s="10">
        <v>0.38</v>
      </c>
      <c r="H18" s="10">
        <v>0.32</v>
      </c>
      <c r="I18" s="10">
        <v>0.4</v>
      </c>
      <c r="J18" s="10">
        <v>0.32</v>
      </c>
      <c r="K18" s="10">
        <v>0.46</v>
      </c>
      <c r="L18" s="10">
        <v>0.35</v>
      </c>
      <c r="M18" s="10">
        <v>0.34</v>
      </c>
      <c r="N18" s="10">
        <v>0.28999999999999998</v>
      </c>
      <c r="O18" s="10">
        <v>0.27</v>
      </c>
      <c r="P18" s="10">
        <v>0.26</v>
      </c>
      <c r="Q18" s="10">
        <v>0.3</v>
      </c>
      <c r="R18" s="10">
        <v>0.28999999999999998</v>
      </c>
      <c r="S18" s="10">
        <v>0.26</v>
      </c>
      <c r="T18" s="11">
        <v>0.25</v>
      </c>
    </row>
    <row r="19" spans="2:20">
      <c r="B19" s="5">
        <v>240</v>
      </c>
      <c r="C19" s="10">
        <v>0.39</v>
      </c>
      <c r="D19" s="10">
        <v>0.3</v>
      </c>
      <c r="E19" s="10">
        <v>0.45</v>
      </c>
      <c r="F19" s="10">
        <v>0.33</v>
      </c>
      <c r="G19" s="10">
        <v>0.33</v>
      </c>
      <c r="H19" s="10">
        <v>0.27</v>
      </c>
      <c r="I19" s="10">
        <v>0.35</v>
      </c>
      <c r="J19" s="10">
        <v>0.27</v>
      </c>
      <c r="K19" s="10">
        <v>0.41</v>
      </c>
      <c r="L19" s="10">
        <v>0.3</v>
      </c>
      <c r="M19" s="10">
        <v>0.3</v>
      </c>
      <c r="N19" s="10">
        <v>0.24</v>
      </c>
      <c r="O19" s="10">
        <v>0.23</v>
      </c>
      <c r="P19" s="10">
        <v>0.21</v>
      </c>
      <c r="Q19" s="10">
        <v>0.26</v>
      </c>
      <c r="R19" s="10">
        <v>0.24</v>
      </c>
      <c r="S19" s="10">
        <v>0.22</v>
      </c>
      <c r="T19" s="11">
        <v>0.21</v>
      </c>
    </row>
    <row r="20" spans="2:20">
      <c r="B20" s="5">
        <v>300</v>
      </c>
      <c r="C20" s="10">
        <v>0.35</v>
      </c>
      <c r="D20" s="10">
        <v>0.23</v>
      </c>
      <c r="E20" s="10">
        <v>0.41</v>
      </c>
      <c r="F20" s="10">
        <v>0.28999999999999998</v>
      </c>
      <c r="G20" s="10">
        <v>0.3</v>
      </c>
      <c r="H20" s="10">
        <v>0.24</v>
      </c>
      <c r="I20" s="10">
        <v>0.32</v>
      </c>
      <c r="J20" s="10">
        <v>0.24</v>
      </c>
      <c r="K20" s="10">
        <v>0.37</v>
      </c>
      <c r="L20" s="10">
        <v>0.26</v>
      </c>
      <c r="M20" s="10">
        <v>0.28000000000000003</v>
      </c>
      <c r="N20" s="10">
        <v>0.21</v>
      </c>
      <c r="O20" s="10">
        <v>0.21</v>
      </c>
      <c r="P20" s="10">
        <v>0.18</v>
      </c>
      <c r="Q20" s="10">
        <v>0.23</v>
      </c>
      <c r="R20" s="10">
        <v>0.2</v>
      </c>
      <c r="S20" s="10">
        <v>0.2</v>
      </c>
      <c r="T20" s="11">
        <v>0.18</v>
      </c>
    </row>
    <row r="21" spans="2:20">
      <c r="B21" s="5">
        <v>400</v>
      </c>
      <c r="C21" s="10">
        <v>0.31</v>
      </c>
      <c r="D21" s="10">
        <v>0.23</v>
      </c>
      <c r="E21" s="10">
        <v>0.38</v>
      </c>
      <c r="F21" s="10">
        <v>0.26</v>
      </c>
      <c r="G21" s="10">
        <v>0.27</v>
      </c>
      <c r="H21" s="10">
        <v>0.21</v>
      </c>
      <c r="I21" s="10">
        <v>0.28999999999999998</v>
      </c>
      <c r="J21" s="10">
        <v>0.21</v>
      </c>
      <c r="K21" s="10">
        <v>0.34</v>
      </c>
      <c r="L21" s="10">
        <v>0.23</v>
      </c>
      <c r="M21" s="10">
        <v>0.25</v>
      </c>
      <c r="N21" s="10">
        <v>0.19</v>
      </c>
      <c r="O21" s="10">
        <v>0.19</v>
      </c>
      <c r="P21" s="10">
        <v>0.16</v>
      </c>
      <c r="Q21" s="10" t="s">
        <v>8</v>
      </c>
      <c r="R21" s="10" t="s">
        <v>8</v>
      </c>
      <c r="S21" s="10" t="s">
        <v>8</v>
      </c>
      <c r="T21" s="11" t="s">
        <v>8</v>
      </c>
    </row>
    <row r="22" spans="2:20">
      <c r="B22" s="5">
        <v>500</v>
      </c>
      <c r="C22" s="10">
        <v>0.28000000000000003</v>
      </c>
      <c r="D22" s="10">
        <v>0.2</v>
      </c>
      <c r="E22" s="10">
        <v>0.34</v>
      </c>
      <c r="F22" s="10">
        <v>0.23</v>
      </c>
      <c r="G22" s="10">
        <v>0.25</v>
      </c>
      <c r="H22" s="10">
        <v>0.18</v>
      </c>
      <c r="I22" s="10">
        <v>0.26</v>
      </c>
      <c r="J22" s="10">
        <v>0.18</v>
      </c>
      <c r="K22" s="10">
        <v>0.32</v>
      </c>
      <c r="L22" s="10">
        <v>0.21</v>
      </c>
      <c r="M22" s="10">
        <v>0.24</v>
      </c>
      <c r="N22" s="10">
        <v>0.17</v>
      </c>
      <c r="O22" s="10">
        <v>0.17</v>
      </c>
      <c r="P22" s="10">
        <v>0.14000000000000001</v>
      </c>
      <c r="Q22" s="10" t="s">
        <v>8</v>
      </c>
      <c r="R22" s="10" t="s">
        <v>8</v>
      </c>
      <c r="S22" s="10" t="s">
        <v>8</v>
      </c>
      <c r="T22" s="11" t="s">
        <v>8</v>
      </c>
    </row>
    <row r="23" spans="2:20">
      <c r="B23" s="5">
        <v>630</v>
      </c>
      <c r="C23" s="10">
        <v>0.26</v>
      </c>
      <c r="D23" s="10">
        <v>0.17</v>
      </c>
      <c r="E23" s="10">
        <v>0.32</v>
      </c>
      <c r="F23" s="10">
        <v>0.21</v>
      </c>
      <c r="G23" s="10">
        <v>0.24</v>
      </c>
      <c r="H23" s="10">
        <v>0.16</v>
      </c>
      <c r="I23" s="10">
        <v>0.24</v>
      </c>
      <c r="J23" s="10">
        <v>0.16</v>
      </c>
      <c r="K23" s="10">
        <v>0.28999999999999998</v>
      </c>
      <c r="L23" s="10">
        <v>0.19</v>
      </c>
      <c r="M23" s="10">
        <v>0.22</v>
      </c>
      <c r="N23" s="10">
        <v>0.15</v>
      </c>
      <c r="O23" s="10">
        <v>0.16</v>
      </c>
      <c r="P23" s="10">
        <v>0.12</v>
      </c>
      <c r="Q23" s="10" t="s">
        <v>8</v>
      </c>
      <c r="R23" s="10" t="s">
        <v>8</v>
      </c>
      <c r="S23" s="10" t="s">
        <v>8</v>
      </c>
      <c r="T23" s="11" t="s">
        <v>8</v>
      </c>
    </row>
    <row r="24" spans="2:20">
      <c r="B24" s="5">
        <v>800</v>
      </c>
      <c r="C24" s="10">
        <v>0.23</v>
      </c>
      <c r="D24" s="10">
        <v>0.15</v>
      </c>
      <c r="E24" s="10">
        <v>0.28999999999999998</v>
      </c>
      <c r="F24" s="10">
        <v>0.18</v>
      </c>
      <c r="G24" s="10">
        <v>0.22</v>
      </c>
      <c r="H24" s="10">
        <v>0.15</v>
      </c>
      <c r="I24" s="10">
        <v>0.22</v>
      </c>
      <c r="J24" s="10">
        <v>0.14000000000000001</v>
      </c>
      <c r="K24" s="10">
        <v>0.27</v>
      </c>
      <c r="L24" s="10">
        <v>0.17</v>
      </c>
      <c r="M24" s="10">
        <v>0.21</v>
      </c>
      <c r="N24" s="10">
        <v>0.14000000000000001</v>
      </c>
      <c r="O24" s="10">
        <v>0.15</v>
      </c>
      <c r="P24" s="10">
        <v>0.11</v>
      </c>
      <c r="Q24" s="10" t="s">
        <v>8</v>
      </c>
      <c r="R24" s="10" t="s">
        <v>8</v>
      </c>
      <c r="S24" s="10" t="s">
        <v>8</v>
      </c>
      <c r="T24" s="11" t="s">
        <v>8</v>
      </c>
    </row>
    <row r="25" spans="2:20" ht="15.75" thickBot="1">
      <c r="B25" s="7">
        <v>1000</v>
      </c>
      <c r="C25" s="12">
        <v>0.21</v>
      </c>
      <c r="D25" s="12">
        <v>0.14000000000000001</v>
      </c>
      <c r="E25" s="12">
        <v>0.27</v>
      </c>
      <c r="F25" s="12">
        <v>0.17</v>
      </c>
      <c r="G25" s="12">
        <v>0.21</v>
      </c>
      <c r="H25" s="12">
        <v>0.14000000000000001</v>
      </c>
      <c r="I25" s="12">
        <v>0.21</v>
      </c>
      <c r="J25" s="12">
        <v>0.13</v>
      </c>
      <c r="K25" s="12">
        <v>0.25</v>
      </c>
      <c r="L25" s="12">
        <v>0.16</v>
      </c>
      <c r="M25" s="12">
        <v>0.2</v>
      </c>
      <c r="N25" s="12">
        <v>0.13</v>
      </c>
      <c r="O25" s="12">
        <v>0.14000000000000001</v>
      </c>
      <c r="P25" s="12">
        <v>0.1</v>
      </c>
      <c r="Q25" s="12" t="s">
        <v>8</v>
      </c>
      <c r="R25" s="12" t="s">
        <v>8</v>
      </c>
      <c r="S25" s="12" t="s">
        <v>8</v>
      </c>
      <c r="T25" s="13" t="s">
        <v>8</v>
      </c>
    </row>
  </sheetData>
  <mergeCells count="16">
    <mergeCell ref="B1:T1"/>
    <mergeCell ref="O3:P4"/>
    <mergeCell ref="C2:P2"/>
    <mergeCell ref="Q2:R2"/>
    <mergeCell ref="S2:T2"/>
    <mergeCell ref="Q3:R4"/>
    <mergeCell ref="S3:T4"/>
    <mergeCell ref="I3:N3"/>
    <mergeCell ref="I4:J4"/>
    <mergeCell ref="K4:L4"/>
    <mergeCell ref="M4:N4"/>
    <mergeCell ref="B2:B4"/>
    <mergeCell ref="C3:H3"/>
    <mergeCell ref="C4:D4"/>
    <mergeCell ref="E4:F4"/>
    <mergeCell ref="G4:H4"/>
  </mergeCells>
  <pageMargins left="0.17" right="0.17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B6" sqref="B6:H6"/>
    </sheetView>
  </sheetViews>
  <sheetFormatPr defaultRowHeight="15"/>
  <cols>
    <col min="1" max="2" width="9.140625" style="1"/>
    <col min="3" max="3" width="11.85546875" style="1" customWidth="1"/>
    <col min="4" max="4" width="13" style="1" customWidth="1"/>
    <col min="5" max="5" width="12.7109375" style="1" customWidth="1"/>
    <col min="6" max="6" width="12.28515625" style="1" customWidth="1"/>
    <col min="7" max="7" width="11.7109375" style="1" customWidth="1"/>
    <col min="8" max="8" width="12.28515625" style="1" customWidth="1"/>
    <col min="9" max="16384" width="9.140625" style="1"/>
  </cols>
  <sheetData>
    <row r="1" spans="2:8" ht="15.75" thickBot="1"/>
    <row r="2" spans="2:8" ht="32.25" customHeight="1">
      <c r="B2" s="54" t="s">
        <v>0</v>
      </c>
      <c r="C2" s="56" t="s">
        <v>1</v>
      </c>
      <c r="D2" s="56"/>
      <c r="E2" s="56" t="s">
        <v>5</v>
      </c>
      <c r="F2" s="56"/>
      <c r="G2" s="56"/>
      <c r="H2" s="60"/>
    </row>
    <row r="3" spans="2:8" ht="33" customHeight="1">
      <c r="B3" s="55"/>
      <c r="C3" s="57" t="s">
        <v>2</v>
      </c>
      <c r="D3" s="57"/>
      <c r="E3" s="58" t="s">
        <v>6</v>
      </c>
      <c r="F3" s="58"/>
      <c r="G3" s="58" t="s">
        <v>7</v>
      </c>
      <c r="H3" s="59"/>
    </row>
    <row r="4" spans="2:8">
      <c r="B4" s="55"/>
      <c r="C4" s="3" t="s">
        <v>3</v>
      </c>
      <c r="D4" s="3" t="s">
        <v>4</v>
      </c>
      <c r="E4" s="3" t="s">
        <v>3</v>
      </c>
      <c r="F4" s="3" t="s">
        <v>4</v>
      </c>
      <c r="G4" s="3" t="s">
        <v>3</v>
      </c>
      <c r="H4" s="4" t="s">
        <v>4</v>
      </c>
    </row>
    <row r="5" spans="2:8">
      <c r="B5" s="5">
        <v>1.5</v>
      </c>
      <c r="C5" s="2">
        <v>23</v>
      </c>
      <c r="D5" s="2">
        <v>27.4</v>
      </c>
      <c r="E5" s="2">
        <v>23.3</v>
      </c>
      <c r="F5" s="2">
        <v>27.6</v>
      </c>
      <c r="G5" s="2">
        <v>20.2</v>
      </c>
      <c r="H5" s="6">
        <v>23.9</v>
      </c>
    </row>
    <row r="6" spans="2:8">
      <c r="B6" s="5">
        <v>2.5</v>
      </c>
      <c r="C6" s="2">
        <v>14</v>
      </c>
      <c r="D6" s="2">
        <v>16.8</v>
      </c>
      <c r="E6" s="2">
        <v>14.3</v>
      </c>
      <c r="F6" s="2">
        <v>16.899999999999999</v>
      </c>
      <c r="G6" s="2">
        <v>12.4</v>
      </c>
      <c r="H6" s="6">
        <v>14.7</v>
      </c>
    </row>
    <row r="7" spans="2:8">
      <c r="B7" s="5">
        <v>4</v>
      </c>
      <c r="C7" s="2">
        <v>9</v>
      </c>
      <c r="D7" s="2">
        <v>10.5</v>
      </c>
      <c r="E7" s="2">
        <v>8.9600000000000009</v>
      </c>
      <c r="F7" s="2">
        <v>10.6</v>
      </c>
      <c r="G7" s="2">
        <v>7.79</v>
      </c>
      <c r="H7" s="6">
        <v>9.15</v>
      </c>
    </row>
    <row r="8" spans="2:8">
      <c r="B8" s="5">
        <v>6</v>
      </c>
      <c r="C8" s="2">
        <v>5.87</v>
      </c>
      <c r="D8" s="2">
        <v>7</v>
      </c>
      <c r="E8" s="2">
        <v>6.03</v>
      </c>
      <c r="F8" s="2">
        <v>7.07</v>
      </c>
      <c r="G8" s="2">
        <v>5.25</v>
      </c>
      <c r="H8" s="6">
        <v>6.14</v>
      </c>
    </row>
    <row r="9" spans="2:8">
      <c r="B9" s="5">
        <v>10</v>
      </c>
      <c r="C9" s="2">
        <v>3.54</v>
      </c>
      <c r="D9" s="2">
        <v>4.2</v>
      </c>
      <c r="E9" s="2">
        <v>3.63</v>
      </c>
      <c r="F9" s="2">
        <v>4.2300000000000004</v>
      </c>
      <c r="G9" s="2">
        <v>3.17</v>
      </c>
      <c r="H9" s="6">
        <v>3.67</v>
      </c>
    </row>
    <row r="10" spans="2:8">
      <c r="B10" s="5">
        <v>16</v>
      </c>
      <c r="C10" s="2">
        <v>2.27</v>
      </c>
      <c r="D10" s="2">
        <v>2.7</v>
      </c>
      <c r="E10" s="2">
        <v>2.3199999999999998</v>
      </c>
      <c r="F10" s="2">
        <v>2.68</v>
      </c>
      <c r="G10" s="2">
        <v>2.0299999999999998</v>
      </c>
      <c r="H10" s="6">
        <v>2.33</v>
      </c>
    </row>
    <row r="11" spans="2:8">
      <c r="B11" s="5">
        <v>25</v>
      </c>
      <c r="C11" s="2">
        <v>1.5</v>
      </c>
      <c r="D11" s="2">
        <v>1.72</v>
      </c>
      <c r="E11" s="2">
        <v>1.51</v>
      </c>
      <c r="F11" s="2">
        <v>1.71</v>
      </c>
      <c r="G11" s="2">
        <v>1.33</v>
      </c>
      <c r="H11" s="6">
        <v>1.49</v>
      </c>
    </row>
    <row r="12" spans="2:8">
      <c r="B12" s="5">
        <v>35</v>
      </c>
      <c r="C12" s="2">
        <v>1.1200000000000001</v>
      </c>
      <c r="D12" s="2">
        <v>1.25</v>
      </c>
      <c r="E12" s="2">
        <v>1.1200000000000001</v>
      </c>
      <c r="F12" s="2">
        <v>1.25</v>
      </c>
      <c r="G12" s="2">
        <v>0.98</v>
      </c>
      <c r="H12" s="6">
        <v>1.0900000000000001</v>
      </c>
    </row>
    <row r="13" spans="2:8">
      <c r="B13" s="5">
        <v>50</v>
      </c>
      <c r="C13" s="2">
        <v>0.86</v>
      </c>
      <c r="D13" s="2">
        <v>0.95</v>
      </c>
      <c r="E13" s="2">
        <v>0.85</v>
      </c>
      <c r="F13" s="2">
        <v>0.94</v>
      </c>
      <c r="G13" s="2">
        <v>0.76</v>
      </c>
      <c r="H13" s="6">
        <v>0.82</v>
      </c>
    </row>
    <row r="14" spans="2:8">
      <c r="B14" s="5">
        <v>70</v>
      </c>
      <c r="C14" s="2">
        <v>0.64</v>
      </c>
      <c r="D14" s="2">
        <v>0.67</v>
      </c>
      <c r="E14" s="2">
        <v>0.62</v>
      </c>
      <c r="F14" s="2">
        <v>0.67</v>
      </c>
      <c r="G14" s="2">
        <v>0.55000000000000004</v>
      </c>
      <c r="H14" s="6">
        <v>0.59</v>
      </c>
    </row>
    <row r="15" spans="2:8">
      <c r="B15" s="5">
        <v>95</v>
      </c>
      <c r="C15" s="2">
        <v>0.5</v>
      </c>
      <c r="D15" s="2">
        <v>0.51</v>
      </c>
      <c r="E15" s="2">
        <v>0.48</v>
      </c>
      <c r="F15" s="2">
        <v>0.5</v>
      </c>
      <c r="G15" s="2">
        <v>0.43</v>
      </c>
      <c r="H15" s="6">
        <v>0.44</v>
      </c>
    </row>
    <row r="16" spans="2:8">
      <c r="B16" s="5">
        <v>120</v>
      </c>
      <c r="C16" s="2">
        <v>0.42</v>
      </c>
      <c r="D16" s="2">
        <v>0.42</v>
      </c>
      <c r="E16" s="2">
        <v>0.4</v>
      </c>
      <c r="F16" s="2">
        <v>0.41</v>
      </c>
      <c r="G16" s="2">
        <v>0.36</v>
      </c>
      <c r="H16" s="6">
        <v>0.36</v>
      </c>
    </row>
    <row r="17" spans="2:8">
      <c r="B17" s="5">
        <v>150</v>
      </c>
      <c r="C17" s="2">
        <v>0.37</v>
      </c>
      <c r="D17" s="2">
        <v>0.35</v>
      </c>
      <c r="E17" s="2">
        <v>0.35</v>
      </c>
      <c r="F17" s="2">
        <v>0.34</v>
      </c>
      <c r="G17" s="2">
        <v>0.31</v>
      </c>
      <c r="H17" s="6">
        <v>0.3</v>
      </c>
    </row>
    <row r="18" spans="2:8">
      <c r="B18" s="5">
        <v>185</v>
      </c>
      <c r="C18" s="2">
        <v>0.32</v>
      </c>
      <c r="D18" s="2">
        <v>0.3</v>
      </c>
      <c r="E18" s="2">
        <v>0.3</v>
      </c>
      <c r="F18" s="2">
        <v>0.28999999999999998</v>
      </c>
      <c r="G18" s="2">
        <v>0.27</v>
      </c>
      <c r="H18" s="6">
        <v>0.25</v>
      </c>
    </row>
    <row r="19" spans="2:8">
      <c r="B19" s="5">
        <v>240</v>
      </c>
      <c r="C19" s="2">
        <v>0.28999999999999998</v>
      </c>
      <c r="D19" s="2">
        <v>0.25</v>
      </c>
      <c r="E19" s="2">
        <v>0.26</v>
      </c>
      <c r="F19" s="2">
        <v>0.24</v>
      </c>
      <c r="G19" s="2">
        <v>0.23</v>
      </c>
      <c r="H19" s="6">
        <v>0.21</v>
      </c>
    </row>
    <row r="20" spans="2:8">
      <c r="B20" s="5">
        <v>300</v>
      </c>
      <c r="C20" s="2">
        <v>0.27</v>
      </c>
      <c r="D20" s="2">
        <v>0.22</v>
      </c>
      <c r="E20" s="2">
        <v>0.23</v>
      </c>
      <c r="F20" s="2">
        <v>0.2</v>
      </c>
      <c r="G20" s="2">
        <v>0.21</v>
      </c>
      <c r="H20" s="6">
        <v>0.18</v>
      </c>
    </row>
    <row r="21" spans="2:8">
      <c r="B21" s="5">
        <v>400</v>
      </c>
      <c r="C21" s="2">
        <v>0.24</v>
      </c>
      <c r="D21" s="2">
        <v>0.2</v>
      </c>
      <c r="E21" s="2">
        <v>0.21</v>
      </c>
      <c r="F21" s="2">
        <v>0.17</v>
      </c>
      <c r="G21" s="2">
        <v>0.19</v>
      </c>
      <c r="H21" s="6">
        <v>0.15</v>
      </c>
    </row>
    <row r="22" spans="2:8" ht="15.75" thickBot="1">
      <c r="B22" s="7">
        <v>500</v>
      </c>
      <c r="C22" s="8">
        <v>0.23</v>
      </c>
      <c r="D22" s="8">
        <v>0.19</v>
      </c>
      <c r="E22" s="8">
        <v>0.19</v>
      </c>
      <c r="F22" s="8">
        <v>0.16</v>
      </c>
      <c r="G22" s="8">
        <v>0.17</v>
      </c>
      <c r="H22" s="9">
        <v>0.14000000000000001</v>
      </c>
    </row>
  </sheetData>
  <mergeCells count="6">
    <mergeCell ref="B2:B4"/>
    <mergeCell ref="C2:D2"/>
    <mergeCell ref="C3:D3"/>
    <mergeCell ref="G3:H3"/>
    <mergeCell ref="E3:F3"/>
    <mergeCell ref="E2:H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CÁLCULO QUEDA DE TENSÃO</vt:lpstr>
      <vt:lpstr>CABO 90°C</vt:lpstr>
      <vt:lpstr>CABO 70°C</vt:lpstr>
      <vt:lpstr>'CABO 90°C'!Area_de_impressao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Paulinha Modena</dc:creator>
  <cp:lastModifiedBy>Paulinha Modena .</cp:lastModifiedBy>
  <cp:lastPrinted>2014-10-14T20:28:18Z</cp:lastPrinted>
  <dcterms:created xsi:type="dcterms:W3CDTF">2013-07-05T20:38:33Z</dcterms:created>
  <dcterms:modified xsi:type="dcterms:W3CDTF">2015-11-24T20:37:35Z</dcterms:modified>
</cp:coreProperties>
</file>